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greteria\Autorità di Sistema Portuale del Mar Tirreno Centrale\RPCT\ANNO 2021\determine PERS\"/>
    </mc:Choice>
  </mc:AlternateContent>
  <xr:revisionPtr revIDLastSave="0" documentId="8_{CD0ACA57-1F78-4211-8818-EFB64B8CEC26}" xr6:coauthVersionLast="36" xr6:coauthVersionMax="36" xr10:uidLastSave="{00000000-0000-0000-0000-000000000000}"/>
  <bookViews>
    <workbookView xWindow="0" yWindow="0" windowWidth="28800" windowHeight="11625" xr2:uid="{FBF7E999-CC94-4F41-BBE6-391FF7BD3B4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  <c r="D18" i="1"/>
  <c r="D17" i="1"/>
  <c r="D16" i="1"/>
  <c r="D15" i="1"/>
  <c r="D14" i="1"/>
  <c r="I13" i="1"/>
  <c r="H13" i="1"/>
  <c r="D13" i="1"/>
  <c r="J12" i="1"/>
  <c r="D12" i="1"/>
  <c r="J11" i="1"/>
  <c r="D11" i="1"/>
  <c r="J10" i="1"/>
  <c r="D10" i="1"/>
  <c r="J9" i="1"/>
  <c r="D9" i="1"/>
  <c r="J8" i="1"/>
  <c r="D8" i="1"/>
  <c r="J7" i="1"/>
  <c r="D7" i="1"/>
  <c r="J6" i="1"/>
  <c r="D6" i="1"/>
  <c r="J5" i="1"/>
  <c r="D5" i="1"/>
  <c r="J4" i="1"/>
  <c r="D4" i="1"/>
  <c r="J3" i="1"/>
  <c r="D3" i="1"/>
  <c r="D19" i="1" s="1"/>
  <c r="J13" i="1" l="1"/>
  <c r="D21" i="1" s="1"/>
</calcChain>
</file>

<file path=xl/sharedStrings.xml><?xml version="1.0" encoding="utf-8"?>
<sst xmlns="http://schemas.openxmlformats.org/spreadsheetml/2006/main" count="38" uniqueCount="10">
  <si>
    <t>NAPOLI</t>
  </si>
  <si>
    <t>SALERNO</t>
  </si>
  <si>
    <t>GG. FERIALI</t>
  </si>
  <si>
    <t>GG. FESTIVI</t>
  </si>
  <si>
    <t>IMPORTO</t>
  </si>
  <si>
    <t>CHIAMATA</t>
  </si>
  <si>
    <t>IMPORTO DA PERCEPIRE</t>
  </si>
  <si>
    <t>totale complessivo</t>
  </si>
  <si>
    <t>€</t>
  </si>
  <si>
    <t>OMISSIS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</si>
</sst>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9"/>
      <name val="Tahoma"/>
      <family val="2"/>
    </font>
    <font>
      <sz val="9"/>
      <color theme="1"/>
      <name val="Tahoma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Fill="1" applyBorder="1"/>
    <xf numFmtId="0" fontId="4" fillId="0" borderId="2" xfId="0" applyFont="1" applyBorder="1"/>
    <xf numFmtId="2" fontId="5" fillId="0" borderId="2" xfId="0" applyNumberFormat="1" applyFont="1" applyBorder="1"/>
    <xf numFmtId="2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1" xfId="0" applyFont="1" applyBorder="1" applyAlignment="1"/>
    <xf numFmtId="43" fontId="4" fillId="0" borderId="0" xfId="1" applyFont="1"/>
    <xf numFmtId="43" fontId="4" fillId="0" borderId="0" xfId="1" applyFont="1" applyAlignment="1">
      <alignment horizontal="right" vertical="center" indent="1"/>
    </xf>
    <xf numFmtId="43" fontId="4" fillId="0" borderId="0" xfId="0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0CA49-4480-4476-A5E1-345BC5CA4698}">
  <dimension ref="A1:K21"/>
  <sheetViews>
    <sheetView tabSelected="1" workbookViewId="0">
      <selection activeCell="G3" sqref="G3:G12"/>
    </sheetView>
  </sheetViews>
  <sheetFormatPr defaultColWidth="21.140625" defaultRowHeight="14.25" x14ac:dyDescent="0.2"/>
  <cols>
    <col min="1" max="1" width="19.140625" style="1" customWidth="1"/>
    <col min="2" max="2" width="7.28515625" style="1" customWidth="1"/>
    <col min="3" max="3" width="7.42578125" style="1" customWidth="1"/>
    <col min="4" max="4" width="12.5703125" style="1" customWidth="1"/>
    <col min="5" max="5" width="9.28515625" style="1" customWidth="1"/>
    <col min="6" max="6" width="2.140625" style="1" customWidth="1"/>
    <col min="7" max="7" width="13.85546875" style="1" customWidth="1"/>
    <col min="8" max="8" width="8" style="1" customWidth="1"/>
    <col min="9" max="9" width="8.42578125" style="1" customWidth="1"/>
    <col min="10" max="10" width="12.140625" style="1" customWidth="1"/>
    <col min="11" max="11" width="9.5703125" style="1" customWidth="1"/>
    <col min="12" max="16384" width="21.140625" style="1"/>
  </cols>
  <sheetData>
    <row r="1" spans="1:11" x14ac:dyDescent="0.2">
      <c r="A1" s="11" t="s">
        <v>0</v>
      </c>
      <c r="B1" s="11"/>
      <c r="C1" s="11"/>
      <c r="D1" s="11"/>
      <c r="E1" s="2"/>
      <c r="F1" s="2"/>
      <c r="G1" s="11" t="s">
        <v>1</v>
      </c>
      <c r="H1" s="11"/>
      <c r="I1" s="11"/>
      <c r="J1" s="2"/>
      <c r="K1" s="2"/>
    </row>
    <row r="2" spans="1:11" ht="24" customHeight="1" x14ac:dyDescent="0.2">
      <c r="A2" s="3"/>
      <c r="B2" s="3" t="s">
        <v>2</v>
      </c>
      <c r="C2" s="3" t="s">
        <v>3</v>
      </c>
      <c r="D2" s="4" t="s">
        <v>4</v>
      </c>
      <c r="E2" s="4" t="s">
        <v>5</v>
      </c>
      <c r="F2" s="5"/>
      <c r="G2" s="3"/>
      <c r="H2" s="3" t="s">
        <v>2</v>
      </c>
      <c r="I2" s="3" t="s">
        <v>3</v>
      </c>
      <c r="J2" s="4" t="s">
        <v>6</v>
      </c>
      <c r="K2" s="4" t="s">
        <v>5</v>
      </c>
    </row>
    <row r="3" spans="1:11" x14ac:dyDescent="0.2">
      <c r="A3" s="6" t="s">
        <v>9</v>
      </c>
      <c r="B3" s="7">
        <v>6</v>
      </c>
      <c r="C3" s="6">
        <v>4</v>
      </c>
      <c r="D3" s="8">
        <f>+(B3*42.717955506)+(C3*60.00855591)</f>
        <v>496.341956676</v>
      </c>
      <c r="E3" s="8"/>
      <c r="F3" s="2"/>
      <c r="G3" s="6" t="s">
        <v>9</v>
      </c>
      <c r="H3" s="7">
        <v>4</v>
      </c>
      <c r="I3" s="7">
        <v>2</v>
      </c>
      <c r="J3" s="8">
        <f t="shared" ref="J3:J12" si="0">+(H3*42.717955506)+(I3*60.00855591)</f>
        <v>290.88893384400001</v>
      </c>
      <c r="K3" s="8"/>
    </row>
    <row r="4" spans="1:11" x14ac:dyDescent="0.2">
      <c r="A4" s="6" t="s">
        <v>9</v>
      </c>
      <c r="B4" s="7">
        <v>8</v>
      </c>
      <c r="C4" s="7">
        <v>4</v>
      </c>
      <c r="D4" s="8">
        <f t="shared" ref="D4:D17" si="1">+(B4*42.717955506)+(C4*60.00855591)</f>
        <v>581.77786768800001</v>
      </c>
      <c r="E4" s="8"/>
      <c r="F4" s="2"/>
      <c r="G4" s="6" t="s">
        <v>9</v>
      </c>
      <c r="H4" s="7">
        <v>5</v>
      </c>
      <c r="I4" s="6">
        <v>4</v>
      </c>
      <c r="J4" s="8">
        <f t="shared" si="0"/>
        <v>453.62400117000004</v>
      </c>
      <c r="K4" s="8"/>
    </row>
    <row r="5" spans="1:11" x14ac:dyDescent="0.2">
      <c r="A5" s="6" t="s">
        <v>9</v>
      </c>
      <c r="B5" s="7">
        <v>15</v>
      </c>
      <c r="C5" s="7">
        <v>6</v>
      </c>
      <c r="D5" s="8">
        <f t="shared" si="1"/>
        <v>1000.8206680500001</v>
      </c>
      <c r="E5" s="8"/>
      <c r="F5" s="2"/>
      <c r="G5" s="6" t="s">
        <v>9</v>
      </c>
      <c r="H5" s="7">
        <v>4</v>
      </c>
      <c r="I5" s="6">
        <v>5</v>
      </c>
      <c r="J5" s="8">
        <f t="shared" si="0"/>
        <v>470.91460157400002</v>
      </c>
      <c r="K5" s="8"/>
    </row>
    <row r="6" spans="1:11" x14ac:dyDescent="0.2">
      <c r="A6" s="6" t="s">
        <v>9</v>
      </c>
      <c r="B6" s="7">
        <v>3</v>
      </c>
      <c r="C6" s="6">
        <v>3</v>
      </c>
      <c r="D6" s="8">
        <f t="shared" si="1"/>
        <v>308.17953424799998</v>
      </c>
      <c r="E6" s="8"/>
      <c r="F6" s="2"/>
      <c r="G6" s="6" t="s">
        <v>9</v>
      </c>
      <c r="H6" s="7">
        <v>5</v>
      </c>
      <c r="I6" s="7">
        <v>5</v>
      </c>
      <c r="J6" s="8">
        <f t="shared" si="0"/>
        <v>513.63255707999997</v>
      </c>
      <c r="K6" s="8"/>
    </row>
    <row r="7" spans="1:11" x14ac:dyDescent="0.2">
      <c r="A7" s="6" t="s">
        <v>9</v>
      </c>
      <c r="B7" s="7">
        <v>7</v>
      </c>
      <c r="C7" s="7">
        <v>4</v>
      </c>
      <c r="D7" s="8">
        <f t="shared" si="1"/>
        <v>539.05991218200006</v>
      </c>
      <c r="E7" s="8"/>
      <c r="F7" s="2"/>
      <c r="G7" s="6" t="s">
        <v>9</v>
      </c>
      <c r="H7" s="6">
        <v>3</v>
      </c>
      <c r="I7" s="6">
        <v>2</v>
      </c>
      <c r="J7" s="8">
        <f t="shared" si="0"/>
        <v>248.170978338</v>
      </c>
      <c r="K7" s="8"/>
    </row>
    <row r="8" spans="1:11" x14ac:dyDescent="0.2">
      <c r="A8" s="6" t="s">
        <v>9</v>
      </c>
      <c r="B8" s="7">
        <v>4</v>
      </c>
      <c r="C8" s="6">
        <v>4</v>
      </c>
      <c r="D8" s="8">
        <f t="shared" si="1"/>
        <v>410.90604566399998</v>
      </c>
      <c r="E8" s="8"/>
      <c r="F8" s="2"/>
      <c r="G8" s="6" t="s">
        <v>9</v>
      </c>
      <c r="H8" s="7">
        <v>4</v>
      </c>
      <c r="I8" s="7">
        <v>2</v>
      </c>
      <c r="J8" s="8">
        <f t="shared" si="0"/>
        <v>290.88893384400001</v>
      </c>
      <c r="K8" s="8"/>
    </row>
    <row r="9" spans="1:11" x14ac:dyDescent="0.2">
      <c r="A9" s="6" t="s">
        <v>9</v>
      </c>
      <c r="B9" s="7">
        <v>15</v>
      </c>
      <c r="C9" s="7">
        <v>6</v>
      </c>
      <c r="D9" s="8">
        <f t="shared" si="1"/>
        <v>1000.8206680500001</v>
      </c>
      <c r="E9" s="8"/>
      <c r="F9" s="2"/>
      <c r="G9" s="6" t="s">
        <v>9</v>
      </c>
      <c r="H9" s="6">
        <v>11</v>
      </c>
      <c r="I9" s="6">
        <v>5</v>
      </c>
      <c r="J9" s="8">
        <f t="shared" si="0"/>
        <v>769.94029011600003</v>
      </c>
      <c r="K9" s="8"/>
    </row>
    <row r="10" spans="1:11" x14ac:dyDescent="0.2">
      <c r="A10" s="6" t="s">
        <v>9</v>
      </c>
      <c r="B10" s="7">
        <v>7</v>
      </c>
      <c r="C10" s="7">
        <v>4</v>
      </c>
      <c r="D10" s="8">
        <f t="shared" si="1"/>
        <v>539.05991218200006</v>
      </c>
      <c r="E10" s="8"/>
      <c r="F10" s="2"/>
      <c r="G10" s="6" t="s">
        <v>9</v>
      </c>
      <c r="H10" s="7">
        <v>2</v>
      </c>
      <c r="I10" s="7">
        <v>1</v>
      </c>
      <c r="J10" s="8">
        <f t="shared" si="0"/>
        <v>145.444466922</v>
      </c>
      <c r="K10" s="8"/>
    </row>
    <row r="11" spans="1:11" x14ac:dyDescent="0.2">
      <c r="A11" s="6" t="s">
        <v>9</v>
      </c>
      <c r="B11" s="7">
        <v>4</v>
      </c>
      <c r="C11" s="6">
        <v>3</v>
      </c>
      <c r="D11" s="8">
        <f t="shared" si="1"/>
        <v>350.89748975400005</v>
      </c>
      <c r="E11" s="8"/>
      <c r="F11" s="2"/>
      <c r="G11" s="6" t="s">
        <v>9</v>
      </c>
      <c r="H11" s="7">
        <v>4</v>
      </c>
      <c r="I11" s="7">
        <v>2</v>
      </c>
      <c r="J11" s="8">
        <f t="shared" si="0"/>
        <v>290.88893384400001</v>
      </c>
      <c r="K11" s="8"/>
    </row>
    <row r="12" spans="1:11" x14ac:dyDescent="0.2">
      <c r="A12" s="6" t="s">
        <v>9</v>
      </c>
      <c r="B12" s="7">
        <v>14</v>
      </c>
      <c r="C12" s="7">
        <v>7</v>
      </c>
      <c r="D12" s="8">
        <f t="shared" si="1"/>
        <v>1018.1112684540001</v>
      </c>
      <c r="E12" s="8"/>
      <c r="F12" s="2"/>
      <c r="G12" s="6" t="s">
        <v>9</v>
      </c>
      <c r="H12" s="7">
        <v>5</v>
      </c>
      <c r="I12" s="7">
        <v>1</v>
      </c>
      <c r="J12" s="8">
        <f t="shared" si="0"/>
        <v>273.59833344000003</v>
      </c>
      <c r="K12" s="8"/>
    </row>
    <row r="13" spans="1:11" x14ac:dyDescent="0.2">
      <c r="A13" s="6" t="s">
        <v>9</v>
      </c>
      <c r="B13" s="7">
        <v>5</v>
      </c>
      <c r="C13" s="6">
        <v>3</v>
      </c>
      <c r="D13" s="8">
        <f t="shared" si="1"/>
        <v>393.61544526</v>
      </c>
      <c r="E13" s="8"/>
      <c r="F13" s="2"/>
      <c r="G13" s="2"/>
      <c r="H13" s="2">
        <f>SUM(H3:H12)</f>
        <v>47</v>
      </c>
      <c r="I13" s="2">
        <f>SUM(I3:I12)</f>
        <v>29</v>
      </c>
      <c r="J13" s="12">
        <f>SUM(J3:J12)</f>
        <v>3747.9920301720003</v>
      </c>
      <c r="K13" s="2"/>
    </row>
    <row r="14" spans="1:11" x14ac:dyDescent="0.2">
      <c r="A14" s="6" t="s">
        <v>9</v>
      </c>
      <c r="B14" s="7">
        <v>6</v>
      </c>
      <c r="C14" s="6">
        <v>4</v>
      </c>
      <c r="D14" s="8">
        <f t="shared" si="1"/>
        <v>496.341956676</v>
      </c>
      <c r="E14" s="8"/>
      <c r="F14" s="2"/>
      <c r="G14" s="2"/>
      <c r="H14" s="2"/>
      <c r="I14" s="2"/>
      <c r="J14" s="9"/>
      <c r="K14" s="2"/>
    </row>
    <row r="15" spans="1:11" x14ac:dyDescent="0.2">
      <c r="A15" s="6" t="s">
        <v>9</v>
      </c>
      <c r="B15" s="7">
        <v>6</v>
      </c>
      <c r="C15" s="6">
        <v>3</v>
      </c>
      <c r="D15" s="8">
        <f t="shared" si="1"/>
        <v>436.33340076600001</v>
      </c>
      <c r="E15" s="8"/>
      <c r="F15" s="2"/>
      <c r="G15" s="2"/>
      <c r="H15" s="2"/>
      <c r="I15" s="2"/>
      <c r="J15" s="9"/>
      <c r="K15" s="2"/>
    </row>
    <row r="16" spans="1:11" x14ac:dyDescent="0.2">
      <c r="A16" s="6" t="s">
        <v>9</v>
      </c>
      <c r="B16" s="7">
        <v>5</v>
      </c>
      <c r="C16" s="6">
        <v>4</v>
      </c>
      <c r="D16" s="8">
        <f t="shared" si="1"/>
        <v>453.62400117000004</v>
      </c>
      <c r="E16" s="8"/>
      <c r="F16" s="2"/>
      <c r="G16" s="2"/>
      <c r="H16" s="2"/>
      <c r="I16" s="2"/>
      <c r="J16" s="9"/>
      <c r="K16" s="2"/>
    </row>
    <row r="17" spans="1:11" x14ac:dyDescent="0.2">
      <c r="A17" s="6" t="s">
        <v>9</v>
      </c>
      <c r="B17" s="7">
        <v>5</v>
      </c>
      <c r="C17" s="6">
        <v>4</v>
      </c>
      <c r="D17" s="8">
        <f t="shared" si="1"/>
        <v>453.62400117000004</v>
      </c>
      <c r="E17" s="8"/>
      <c r="F17" s="2"/>
      <c r="G17" s="2"/>
      <c r="H17" s="2"/>
      <c r="I17" s="2"/>
      <c r="J17" s="10"/>
      <c r="K17" s="2"/>
    </row>
    <row r="18" spans="1:11" x14ac:dyDescent="0.2">
      <c r="A18" s="6" t="s">
        <v>9</v>
      </c>
      <c r="B18" s="7">
        <v>0</v>
      </c>
      <c r="C18" s="6">
        <v>4</v>
      </c>
      <c r="D18" s="8">
        <f>+(B18*42.717955506)+(C18*60.00855591)</f>
        <v>240.03422363999999</v>
      </c>
      <c r="E18" s="8"/>
      <c r="F18" s="2"/>
      <c r="G18" s="2"/>
      <c r="H18" s="2"/>
      <c r="I18" s="2"/>
      <c r="J18" s="2"/>
      <c r="K18" s="2"/>
    </row>
    <row r="19" spans="1:11" x14ac:dyDescent="0.2">
      <c r="A19" s="2"/>
      <c r="B19" s="2">
        <f>SUM(B3:B18)</f>
        <v>110</v>
      </c>
      <c r="C19" s="2">
        <f>SUM(C3:C18)</f>
        <v>67</v>
      </c>
      <c r="D19" s="13">
        <f>SUM(D3:D18)</f>
        <v>8719.5483516299992</v>
      </c>
      <c r="E19" s="2"/>
      <c r="F19" s="2"/>
      <c r="G19" s="2"/>
      <c r="H19" s="2"/>
      <c r="I19" s="2"/>
      <c r="J19" s="14"/>
      <c r="K19" s="2"/>
    </row>
    <row r="20" spans="1:1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">
      <c r="A21" s="2" t="s">
        <v>7</v>
      </c>
      <c r="B21" s="2"/>
      <c r="C21" s="2" t="s">
        <v>8</v>
      </c>
      <c r="D21" s="14">
        <f>D19+J13</f>
        <v>12467.540381801999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AUTORIT DI SISTEMA PORTUALE MAR TIRRENO CENTRALE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 Papa</dc:creator>
  <cp:lastModifiedBy>Carmela De Luca</cp:lastModifiedBy>
  <dcterms:created xsi:type="dcterms:W3CDTF">2021-10-14T09:02:31Z</dcterms:created>
  <dcterms:modified xsi:type="dcterms:W3CDTF">2021-10-19T11:30:15Z</dcterms:modified>
</cp:coreProperties>
</file>