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6" windowHeight="7296" activeTab="0"/>
  </bookViews>
  <sheets>
    <sheet name="tabella concessioni" sheetId="1" r:id="rId1"/>
    <sheet name="classificazione conc" sheetId="2" r:id="rId2"/>
  </sheets>
  <definedNames/>
  <calcPr fullCalcOnLoad="1"/>
</workbook>
</file>

<file path=xl/sharedStrings.xml><?xml version="1.0" encoding="utf-8"?>
<sst xmlns="http://schemas.openxmlformats.org/spreadsheetml/2006/main" count="93" uniqueCount="75">
  <si>
    <t>FUNZIONI E CATEGORIE</t>
  </si>
  <si>
    <t>SPECCHI ACQUEI</t>
  </si>
  <si>
    <t>IMPIANTI DI FACILE  RIMOZIONE</t>
  </si>
  <si>
    <t>IMPIANTI DI DIFFICILE  RIMOZIONE</t>
  </si>
  <si>
    <t>PERTINENZE</t>
  </si>
  <si>
    <t>mq</t>
  </si>
  <si>
    <t>mc</t>
  </si>
  <si>
    <t>COMMERCIALE</t>
  </si>
  <si>
    <t>SERVIZIO PASSEGGERI</t>
  </si>
  <si>
    <t>INDUSTRIALE</t>
  </si>
  <si>
    <t>Depositi costieri</t>
  </si>
  <si>
    <t>Cantieristica</t>
  </si>
  <si>
    <t>TURISTICA E DA DIPORTO</t>
  </si>
  <si>
    <t>PESCHERECCIA</t>
  </si>
  <si>
    <t>INTERESSE GENERALE</t>
  </si>
  <si>
    <t>Infrastrutture</t>
  </si>
  <si>
    <t>VARIE</t>
  </si>
  <si>
    <t>TOTALE GENERALE</t>
  </si>
  <si>
    <t xml:space="preserve">CONCESSIONI </t>
  </si>
  <si>
    <t>SUPERFICIE COMPLESSIVA PIAZZALI E BANCHINE</t>
  </si>
  <si>
    <t>numero</t>
  </si>
  <si>
    <t>METRI LINEARI COMPLESSIVI DI BANCHINE</t>
  </si>
  <si>
    <t>ml</t>
  </si>
  <si>
    <t>SUPERFICIE DI PIAZZALI E BANCHINE DISPONIBILI PER IMPRESE NON CONCESSIONARIE</t>
  </si>
  <si>
    <t>METRI LINEARI DI BANCHINE DISPONIBILI PER IMPRESE NON CONCESSIONARIE</t>
  </si>
  <si>
    <t>€ per mq</t>
  </si>
  <si>
    <t xml:space="preserve">CANONE AREE SCOPERTE  </t>
  </si>
  <si>
    <t>CANONE SPECCHI ACQUEI</t>
  </si>
  <si>
    <t>€ per mc</t>
  </si>
  <si>
    <t>CANONE IMPIANTI DI FACILE  RIMOZIONE</t>
  </si>
  <si>
    <t>CANONE IMPIANTI DI DIFFICILE  RIMOZIONE</t>
  </si>
  <si>
    <t>CANONE PERTINENZE</t>
  </si>
  <si>
    <t xml:space="preserve">Imprese esecutirici di opere </t>
  </si>
  <si>
    <t>Terminal operators</t>
  </si>
  <si>
    <t>Attività commerciali</t>
  </si>
  <si>
    <t>Magazzini portuali</t>
  </si>
  <si>
    <t>Attività industriali</t>
  </si>
  <si>
    <t>Attività turistico ricreative</t>
  </si>
  <si>
    <t>Nautica da diporto</t>
  </si>
  <si>
    <t>Servizi tecnico nautici</t>
  </si>
  <si>
    <t>FUNZIONE</t>
  </si>
  <si>
    <t>CATEGORIE</t>
  </si>
  <si>
    <t>SOTTOCATEGORIE</t>
  </si>
  <si>
    <t>TERMINAL OPERATORS E IMPRESE CHE SVOLGONO OPERAZIONI PORTUALI</t>
  </si>
  <si>
    <t>Terminalisti - Autotrasportatori - Case di spedizione - Gestione mezzi sollevamento - Imprese portuali per movimentazione, sbarco e imbarco  merci - Aree movimentazione merci</t>
  </si>
  <si>
    <t>ATTIVITA' COMMERCIALI</t>
  </si>
  <si>
    <t>Pubblici esercenti (bar, ristoranti, edicole, ecc.) - Agenzie turistiche - Cambiavalute - Stazioni di servizio e impianti distribuzione carburanti - Import export fornitori generici - Forniture servizi e prestazioni d'opera - Società di navigazione - Parcheggi a pagamento - Agenzie marittime - Servizi turistici</t>
  </si>
  <si>
    <t>MAGAZZINI PORTUALI</t>
  </si>
  <si>
    <t>Silos per rinfuse e sfarinati ecc.</t>
  </si>
  <si>
    <t>SERV. PASSEGGERI</t>
  </si>
  <si>
    <t>Servizio passeggeri-Stazioni marittime-Biglietterie</t>
  </si>
  <si>
    <t>INDUSTRIALI E PETROLIFERI</t>
  </si>
  <si>
    <t>ATTIVITA' INDUSTRIALI</t>
  </si>
  <si>
    <t>CANTIERISTICA</t>
  </si>
  <si>
    <t>Costruzioni e allestimenti navali - Cantieri navali - Demolizioni navali e recuperi di bordo - Picchettaggio - Sabbiatura e pitturazione navali - Manutenzioni e riparazioni navali - Costruzioni e riparazioni imbarcazioni da diporto</t>
  </si>
  <si>
    <t>TURISTICO E DIPORTO</t>
  </si>
  <si>
    <t>ATTIVITA' TURISTICO-RICREATIVE</t>
  </si>
  <si>
    <t>Stabilimenti balneari - Spogliatoi - Bar - Uffici - Servizi - Arenili-Enti e associazioni sportive, culturali, religiose etc.-Impianti sportivi</t>
  </si>
  <si>
    <t>NAUTICA DA DIPORTO</t>
  </si>
  <si>
    <t>ATTIVITA' DI PESCA</t>
  </si>
  <si>
    <r>
      <t xml:space="preserve">SERVIZI TECNICO NAUTICI </t>
    </r>
    <r>
      <rPr>
        <sz val="10"/>
        <rFont val="Arial"/>
        <family val="2"/>
      </rPr>
      <t>(servizi marittimi e portuali)</t>
    </r>
    <r>
      <rPr>
        <b/>
        <sz val="10"/>
        <rFont val="Arial"/>
        <family val="2"/>
      </rPr>
      <t xml:space="preserve"> E DI INTERESSE GENERALE</t>
    </r>
  </si>
  <si>
    <t>Ormeggiatori - Piloti - Rimorchiatori - Disinquinamento - Imprese pulizia - Sorveglianza notturna etc.</t>
  </si>
  <si>
    <t>INFRASTRUTTURE</t>
  </si>
  <si>
    <t>Cavidotti telefonici ed elettrici - Condotte fognarie - Pali luci, binari</t>
  </si>
  <si>
    <t>IMPRESE ESECUTRICI DI OPERE IN PORTO</t>
  </si>
  <si>
    <t>STABILIMENTI COSTIERI</t>
  </si>
  <si>
    <t xml:space="preserve">Raffinerie - Depositi petroliferi, chimici e altri - Pontile attracco prodotti petroliferi </t>
  </si>
  <si>
    <t>Stabilimenti industriali - Stabilimenti siderurgici - Centrali elettriche</t>
  </si>
  <si>
    <t>Strutture per la nautica da diporto - Circoli nautici ed associazioni sportive - Assistenza nautica da diporto</t>
  </si>
  <si>
    <t>Ass pescatori - Prodotti ittici, miticoltura, acquacoltura - Strutture per la lavorazione e commercializzazione prodotti ittici</t>
  </si>
  <si>
    <t>PORTO DI SALERNO</t>
  </si>
  <si>
    <t>ALL. 3</t>
  </si>
  <si>
    <t>Concessioni demaniali anno 2017</t>
  </si>
  <si>
    <t>CONCESSIONI Aree scoperte</t>
  </si>
  <si>
    <t>AUTORITA' PORTUALE DI SALERNO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</si>
</sst>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#,##0.0"/>
    <numFmt numFmtId="180" formatCode="#,##0.000"/>
    <numFmt numFmtId="181" formatCode="#,##0.0000"/>
  </numFmts>
  <fonts count="45">
    <font>
      <sz val="10"/>
      <name val="Arial"/>
      <family val="0"/>
    </font>
    <font>
      <b/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3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8" fontId="0" fillId="0" borderId="0" applyFont="0" applyFill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3" fontId="0" fillId="33" borderId="0" xfId="0" applyNumberFormat="1" applyFill="1" applyAlignment="1" applyProtection="1">
      <alignment wrapText="1"/>
      <protection/>
    </xf>
    <xf numFmtId="3" fontId="0" fillId="33" borderId="0" xfId="0" applyNumberFormat="1" applyFill="1" applyAlignment="1" applyProtection="1">
      <alignment/>
      <protection/>
    </xf>
    <xf numFmtId="3" fontId="3" fillId="0" borderId="10" xfId="0" applyNumberFormat="1" applyFont="1" applyBorder="1" applyAlignment="1" applyProtection="1">
      <alignment horizontal="left"/>
      <protection/>
    </xf>
    <xf numFmtId="3" fontId="4" fillId="34" borderId="11" xfId="0" applyNumberFormat="1" applyFont="1" applyFill="1" applyBorder="1" applyAlignment="1" applyProtection="1">
      <alignment horizontal="center" vertical="center" wrapText="1"/>
      <protection/>
    </xf>
    <xf numFmtId="3" fontId="1" fillId="34" borderId="12" xfId="0" applyNumberFormat="1" applyFont="1" applyFill="1" applyBorder="1" applyAlignment="1" applyProtection="1">
      <alignment horizontal="left" vertical="center"/>
      <protection/>
    </xf>
    <xf numFmtId="3" fontId="1" fillId="34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horizontal="left"/>
      <protection/>
    </xf>
    <xf numFmtId="3" fontId="4" fillId="34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0" xfId="0" applyNumberFormat="1" applyFill="1" applyBorder="1" applyAlignment="1" applyProtection="1">
      <alignment wrapText="1"/>
      <protection/>
    </xf>
    <xf numFmtId="3" fontId="2" fillId="0" borderId="10" xfId="0" applyNumberFormat="1" applyFont="1" applyBorder="1" applyAlignment="1" applyProtection="1">
      <alignment vertical="center"/>
      <protection/>
    </xf>
    <xf numFmtId="3" fontId="0" fillId="33" borderId="10" xfId="0" applyNumberFormat="1" applyFill="1" applyBorder="1" applyAlignment="1" applyProtection="1">
      <alignment wrapText="1"/>
      <protection/>
    </xf>
    <xf numFmtId="3" fontId="1" fillId="34" borderId="14" xfId="0" applyNumberFormat="1" applyFont="1" applyFill="1" applyBorder="1" applyAlignment="1" applyProtection="1">
      <alignment horizontal="left" vertical="center"/>
      <protection/>
    </xf>
    <xf numFmtId="3" fontId="1" fillId="34" borderId="15" xfId="0" applyNumberFormat="1" applyFont="1" applyFill="1" applyBorder="1" applyAlignment="1" applyProtection="1">
      <alignment horizontal="center" vertical="center"/>
      <protection/>
    </xf>
    <xf numFmtId="3" fontId="0" fillId="34" borderId="12" xfId="0" applyNumberFormat="1" applyFont="1" applyFill="1" applyBorder="1" applyAlignment="1" applyProtection="1">
      <alignment horizontal="left" vertical="center"/>
      <protection/>
    </xf>
    <xf numFmtId="3" fontId="0" fillId="34" borderId="0" xfId="0" applyNumberFormat="1" applyFont="1" applyFill="1" applyBorder="1" applyAlignment="1" applyProtection="1">
      <alignment horizontal="left" vertical="center"/>
      <protection/>
    </xf>
    <xf numFmtId="3" fontId="0" fillId="34" borderId="16" xfId="0" applyNumberFormat="1" applyFont="1" applyFill="1" applyBorder="1" applyAlignment="1" applyProtection="1">
      <alignment horizontal="left" vertical="center"/>
      <protection/>
    </xf>
    <xf numFmtId="3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0" fillId="34" borderId="18" xfId="0" applyNumberFormat="1" applyFont="1" applyFill="1" applyBorder="1" applyAlignment="1" applyProtection="1">
      <alignment horizontal="left" vertical="center"/>
      <protection/>
    </xf>
    <xf numFmtId="3" fontId="0" fillId="0" borderId="19" xfId="0" applyNumberFormat="1" applyFont="1" applyBorder="1" applyAlignment="1" applyProtection="1">
      <alignment horizontal="center" vertical="center" wrapText="1"/>
      <protection locked="0"/>
    </xf>
    <xf numFmtId="3" fontId="0" fillId="34" borderId="20" xfId="0" applyNumberFormat="1" applyFont="1" applyFill="1" applyBorder="1" applyAlignment="1" applyProtection="1">
      <alignment horizontal="left" vertical="center"/>
      <protection/>
    </xf>
    <xf numFmtId="3" fontId="0" fillId="34" borderId="21" xfId="0" applyNumberFormat="1" applyFont="1" applyFill="1" applyBorder="1" applyAlignment="1" applyProtection="1">
      <alignment horizontal="left" vertical="center"/>
      <protection/>
    </xf>
    <xf numFmtId="3" fontId="1" fillId="34" borderId="22" xfId="0" applyNumberFormat="1" applyFont="1" applyFill="1" applyBorder="1" applyAlignment="1" applyProtection="1">
      <alignment horizontal="left" vertical="center"/>
      <protection/>
    </xf>
    <xf numFmtId="3" fontId="1" fillId="34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3" fontId="0" fillId="34" borderId="24" xfId="0" applyNumberFormat="1" applyFont="1" applyFill="1" applyBorder="1" applyAlignment="1" applyProtection="1">
      <alignment horizontal="left" vertical="center"/>
      <protection/>
    </xf>
    <xf numFmtId="3" fontId="0" fillId="0" borderId="25" xfId="0" applyNumberFormat="1" applyFont="1" applyBorder="1" applyAlignment="1" applyProtection="1">
      <alignment horizontal="center" vertical="center" wrapText="1"/>
      <protection locked="0"/>
    </xf>
    <xf numFmtId="3" fontId="4" fillId="34" borderId="12" xfId="0" applyNumberFormat="1" applyFont="1" applyFill="1" applyBorder="1" applyAlignment="1" applyProtection="1">
      <alignment horizontal="left" vertical="center"/>
      <protection/>
    </xf>
    <xf numFmtId="3" fontId="1" fillId="34" borderId="26" xfId="0" applyNumberFormat="1" applyFont="1" applyFill="1" applyBorder="1" applyAlignment="1" applyProtection="1">
      <alignment vertical="center"/>
      <protection/>
    </xf>
    <xf numFmtId="3" fontId="1" fillId="34" borderId="27" xfId="0" applyNumberFormat="1" applyFont="1" applyFill="1" applyBorder="1" applyAlignment="1" applyProtection="1">
      <alignment/>
      <protection/>
    </xf>
    <xf numFmtId="3" fontId="1" fillId="0" borderId="28" xfId="0" applyNumberFormat="1" applyFont="1" applyFill="1" applyBorder="1" applyAlignment="1" applyProtection="1">
      <alignment horizontal="center" vertical="center" wrapText="1"/>
      <protection/>
    </xf>
    <xf numFmtId="3" fontId="1" fillId="0" borderId="28" xfId="0" applyNumberFormat="1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3" fontId="0" fillId="0" borderId="30" xfId="0" applyNumberFormat="1" applyFont="1" applyBorder="1" applyAlignment="1" applyProtection="1">
      <alignment horizontal="center" vertical="center" wrapText="1"/>
      <protection locked="0"/>
    </xf>
    <xf numFmtId="3" fontId="0" fillId="0" borderId="31" xfId="0" applyNumberFormat="1" applyFont="1" applyBorder="1" applyAlignment="1" applyProtection="1">
      <alignment horizontal="center" vertical="center" wrapText="1"/>
      <protection locked="0"/>
    </xf>
    <xf numFmtId="3" fontId="4" fillId="34" borderId="32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Alignment="1" applyProtection="1">
      <alignment horizontal="right" vertical="center"/>
      <protection/>
    </xf>
    <xf numFmtId="3" fontId="8" fillId="33" borderId="0" xfId="0" applyNumberFormat="1" applyFont="1" applyFill="1" applyAlignment="1" applyProtection="1">
      <alignment horizontal="right" vertical="center"/>
      <protection/>
    </xf>
    <xf numFmtId="3" fontId="8" fillId="33" borderId="0" xfId="0" applyNumberFormat="1" applyFont="1" applyFill="1" applyAlignment="1" applyProtection="1">
      <alignment horizontal="right" vertical="center" wrapText="1"/>
      <protection/>
    </xf>
    <xf numFmtId="0" fontId="4" fillId="34" borderId="33" xfId="0" applyFont="1" applyFill="1" applyBorder="1" applyAlignment="1" applyProtection="1">
      <alignment horizontal="center" vertical="center" wrapText="1"/>
      <protection/>
    </xf>
    <xf numFmtId="3" fontId="4" fillId="34" borderId="33" xfId="0" applyNumberFormat="1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3" fontId="4" fillId="34" borderId="37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Border="1" applyAlignment="1" applyProtection="1">
      <alignment horizontal="center" vertical="center"/>
      <protection/>
    </xf>
    <xf numFmtId="3" fontId="2" fillId="0" borderId="39" xfId="0" applyNumberFormat="1" applyFont="1" applyBorder="1" applyAlignment="1" applyProtection="1">
      <alignment horizontal="center" vertical="center"/>
      <protection/>
    </xf>
    <xf numFmtId="0" fontId="4" fillId="34" borderId="40" xfId="0" applyFont="1" applyFill="1" applyBorder="1" applyAlignment="1" applyProtection="1">
      <alignment horizontal="center" vertical="center" wrapText="1"/>
      <protection/>
    </xf>
    <xf numFmtId="3" fontId="4" fillId="34" borderId="41" xfId="0" applyNumberFormat="1" applyFont="1" applyFill="1" applyBorder="1" applyAlignment="1" applyProtection="1">
      <alignment horizontal="center" vertical="center"/>
      <protection/>
    </xf>
    <xf numFmtId="3" fontId="0" fillId="0" borderId="30" xfId="0" applyNumberFormat="1" applyFont="1" applyFill="1" applyBorder="1" applyAlignment="1" applyProtection="1">
      <alignment horizontal="center" vertical="center"/>
      <protection/>
    </xf>
    <xf numFmtId="0" fontId="3" fillId="35" borderId="42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1" fillId="36" borderId="50" xfId="0" applyFont="1" applyFill="1" applyBorder="1" applyAlignment="1">
      <alignment horizontal="center" vertical="center" textRotation="90"/>
    </xf>
    <xf numFmtId="0" fontId="4" fillId="36" borderId="51" xfId="0" applyFont="1" applyFill="1" applyBorder="1" applyAlignment="1">
      <alignment horizontal="center" vertical="center" wrapText="1"/>
    </xf>
    <xf numFmtId="0" fontId="0" fillId="36" borderId="52" xfId="0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0" fillId="37" borderId="54" xfId="0" applyFill="1" applyBorder="1" applyAlignment="1">
      <alignment horizontal="center" vertical="center" wrapText="1"/>
    </xf>
    <xf numFmtId="0" fontId="4" fillId="37" borderId="45" xfId="0" applyFont="1" applyFill="1" applyBorder="1" applyAlignment="1">
      <alignment horizontal="center" vertical="center" wrapText="1"/>
    </xf>
    <xf numFmtId="0" fontId="0" fillId="37" borderId="47" xfId="0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 wrapText="1"/>
    </xf>
    <xf numFmtId="0" fontId="0" fillId="37" borderId="49" xfId="0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0" fillId="35" borderId="54" xfId="0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1" fillId="38" borderId="50" xfId="0" applyFont="1" applyFill="1" applyBorder="1" applyAlignment="1">
      <alignment horizontal="center" vertical="center" textRotation="90"/>
    </xf>
    <xf numFmtId="0" fontId="4" fillId="38" borderId="55" xfId="0" applyFont="1" applyFill="1" applyBorder="1" applyAlignment="1">
      <alignment horizontal="center" vertical="center" wrapText="1"/>
    </xf>
    <xf numFmtId="0" fontId="0" fillId="38" borderId="52" xfId="0" applyFill="1" applyBorder="1" applyAlignment="1">
      <alignment horizontal="center" vertical="center" wrapText="1"/>
    </xf>
    <xf numFmtId="0" fontId="4" fillId="39" borderId="56" xfId="0" applyFont="1" applyFill="1" applyBorder="1" applyAlignment="1">
      <alignment horizontal="center" vertical="center" wrapText="1"/>
    </xf>
    <xf numFmtId="0" fontId="0" fillId="39" borderId="35" xfId="0" applyFill="1" applyBorder="1" applyAlignment="1">
      <alignment horizontal="center" vertical="center" wrapText="1"/>
    </xf>
    <xf numFmtId="0" fontId="4" fillId="39" borderId="45" xfId="0" applyFont="1" applyFill="1" applyBorder="1" applyAlignment="1">
      <alignment horizontal="center" vertical="center" wrapText="1"/>
    </xf>
    <xf numFmtId="0" fontId="0" fillId="39" borderId="47" xfId="0" applyFill="1" applyBorder="1" applyAlignment="1">
      <alignment horizontal="center" vertical="center" wrapText="1"/>
    </xf>
    <xf numFmtId="0" fontId="4" fillId="39" borderId="57" xfId="0" applyFont="1" applyFill="1" applyBorder="1" applyAlignment="1">
      <alignment horizontal="center" vertical="center" wrapText="1"/>
    </xf>
    <xf numFmtId="0" fontId="0" fillId="39" borderId="58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9" fillId="0" borderId="12" xfId="0" applyNumberFormat="1" applyFont="1" applyBorder="1" applyAlignment="1" applyProtection="1">
      <alignment vertical="center"/>
      <protection/>
    </xf>
    <xf numFmtId="180" fontId="1" fillId="33" borderId="39" xfId="0" applyNumberFormat="1" applyFont="1" applyFill="1" applyBorder="1" applyAlignment="1" applyProtection="1">
      <alignment wrapText="1"/>
      <protection/>
    </xf>
    <xf numFmtId="180" fontId="1" fillId="33" borderId="39" xfId="0" applyNumberFormat="1" applyFont="1" applyFill="1" applyBorder="1" applyAlignment="1" applyProtection="1">
      <alignment horizontal="center" wrapText="1"/>
      <protection/>
    </xf>
    <xf numFmtId="0" fontId="1" fillId="0" borderId="59" xfId="0" applyFont="1" applyBorder="1" applyAlignment="1">
      <alignment horizontal="center"/>
    </xf>
    <xf numFmtId="180" fontId="1" fillId="33" borderId="39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" fontId="3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5" fillId="0" borderId="60" xfId="0" applyNumberFormat="1" applyFont="1" applyBorder="1" applyAlignment="1" applyProtection="1">
      <alignment horizontal="center" vertical="center" wrapText="1"/>
      <protection locked="0"/>
    </xf>
    <xf numFmtId="3" fontId="1" fillId="40" borderId="60" xfId="0" applyNumberFormat="1" applyFont="1" applyFill="1" applyBorder="1" applyAlignment="1" applyProtection="1">
      <alignment horizontal="center" vertical="center" wrapText="1"/>
      <protection locked="0"/>
    </xf>
    <xf numFmtId="3" fontId="1" fillId="40" borderId="61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4" fillId="34" borderId="62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/>
    </xf>
    <xf numFmtId="0" fontId="3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Border="1" applyAlignment="1" applyProtection="1">
      <alignment horizontal="center" vertical="center"/>
      <protection/>
    </xf>
    <xf numFmtId="3" fontId="4" fillId="34" borderId="37" xfId="0" applyNumberFormat="1" applyFont="1" applyFill="1" applyBorder="1" applyAlignment="1" applyProtection="1">
      <alignment horizontal="center" vertical="center" wrapText="1"/>
      <protection/>
    </xf>
    <xf numFmtId="3" fontId="4" fillId="34" borderId="64" xfId="0" applyNumberFormat="1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3" fontId="0" fillId="0" borderId="65" xfId="0" applyNumberFormat="1" applyFont="1" applyBorder="1" applyAlignment="1" applyProtection="1">
      <alignment horizontal="center" vertical="center" wrapText="1"/>
      <protection locked="0"/>
    </xf>
    <xf numFmtId="3" fontId="0" fillId="0" borderId="66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/>
      <protection/>
    </xf>
    <xf numFmtId="180" fontId="1" fillId="0" borderId="67" xfId="0" applyNumberFormat="1" applyFont="1" applyBorder="1" applyAlignment="1" applyProtection="1">
      <alignment horizontal="center"/>
      <protection/>
    </xf>
    <xf numFmtId="180" fontId="1" fillId="0" borderId="68" xfId="0" applyNumberFormat="1" applyFont="1" applyBorder="1" applyAlignment="1" applyProtection="1">
      <alignment horizontal="center"/>
      <protection/>
    </xf>
    <xf numFmtId="0" fontId="4" fillId="34" borderId="33" xfId="0" applyFont="1" applyFill="1" applyBorder="1" applyAlignment="1" applyProtection="1">
      <alignment horizontal="center" vertical="center" wrapText="1"/>
      <protection/>
    </xf>
    <xf numFmtId="3" fontId="3" fillId="34" borderId="69" xfId="0" applyNumberFormat="1" applyFont="1" applyFill="1" applyBorder="1" applyAlignment="1" applyProtection="1">
      <alignment horizontal="center" vertical="center"/>
      <protection/>
    </xf>
    <xf numFmtId="3" fontId="3" fillId="34" borderId="70" xfId="0" applyNumberFormat="1" applyFont="1" applyFill="1" applyBorder="1" applyAlignment="1" applyProtection="1">
      <alignment horizontal="center" vertical="center"/>
      <protection/>
    </xf>
    <xf numFmtId="3" fontId="3" fillId="34" borderId="12" xfId="0" applyNumberFormat="1" applyFont="1" applyFill="1" applyBorder="1" applyAlignment="1" applyProtection="1">
      <alignment horizontal="center" vertical="center"/>
      <protection/>
    </xf>
    <xf numFmtId="3" fontId="3" fillId="34" borderId="0" xfId="0" applyNumberFormat="1" applyFont="1" applyFill="1" applyBorder="1" applyAlignment="1" applyProtection="1">
      <alignment horizontal="center" vertical="center"/>
      <protection/>
    </xf>
    <xf numFmtId="3" fontId="1" fillId="40" borderId="71" xfId="0" applyNumberFormat="1" applyFont="1" applyFill="1" applyBorder="1" applyAlignment="1" applyProtection="1">
      <alignment horizontal="center" vertical="center" wrapText="1"/>
      <protection locked="0"/>
    </xf>
    <xf numFmtId="3" fontId="1" fillId="40" borderId="72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73" xfId="0" applyNumberFormat="1" applyFont="1" applyFill="1" applyBorder="1" applyAlignment="1" applyProtection="1">
      <alignment horizontal="center" vertical="center" wrapText="1"/>
      <protection/>
    </xf>
    <xf numFmtId="3" fontId="4" fillId="34" borderId="74" xfId="0" applyNumberFormat="1" applyFont="1" applyFill="1" applyBorder="1" applyAlignment="1" applyProtection="1">
      <alignment horizontal="center" vertical="center" wrapText="1"/>
      <protection/>
    </xf>
    <xf numFmtId="3" fontId="4" fillId="34" borderId="75" xfId="0" applyNumberFormat="1" applyFont="1" applyFill="1" applyBorder="1" applyAlignment="1" applyProtection="1">
      <alignment horizontal="center" vertical="center" wrapText="1"/>
      <protection/>
    </xf>
    <xf numFmtId="3" fontId="4" fillId="34" borderId="76" xfId="0" applyNumberFormat="1" applyFont="1" applyFill="1" applyBorder="1" applyAlignment="1" applyProtection="1">
      <alignment horizontal="center" vertical="center" wrapText="1"/>
      <protection/>
    </xf>
    <xf numFmtId="3" fontId="1" fillId="40" borderId="77" xfId="0" applyNumberFormat="1" applyFont="1" applyFill="1" applyBorder="1" applyAlignment="1" applyProtection="1">
      <alignment horizontal="center" vertical="center"/>
      <protection/>
    </xf>
    <xf numFmtId="3" fontId="1" fillId="40" borderId="78" xfId="0" applyNumberFormat="1" applyFont="1" applyFill="1" applyBorder="1" applyAlignment="1" applyProtection="1">
      <alignment horizontal="center" vertical="center"/>
      <protection/>
    </xf>
    <xf numFmtId="3" fontId="0" fillId="0" borderId="79" xfId="0" applyNumberFormat="1" applyFont="1" applyBorder="1" applyAlignment="1" applyProtection="1">
      <alignment horizontal="center" vertical="center" wrapText="1"/>
      <protection locked="0"/>
    </xf>
    <xf numFmtId="3" fontId="0" fillId="0" borderId="80" xfId="0" applyNumberFormat="1" applyFont="1" applyBorder="1" applyAlignment="1" applyProtection="1">
      <alignment horizontal="center" vertical="center" wrapText="1"/>
      <protection locked="0"/>
    </xf>
    <xf numFmtId="3" fontId="0" fillId="0" borderId="81" xfId="0" applyNumberFormat="1" applyFont="1" applyBorder="1" applyAlignment="1" applyProtection="1">
      <alignment horizontal="center" vertical="center" wrapText="1"/>
      <protection locked="0"/>
    </xf>
    <xf numFmtId="3" fontId="0" fillId="0" borderId="82" xfId="0" applyNumberFormat="1" applyFont="1" applyBorder="1" applyAlignment="1" applyProtection="1">
      <alignment horizontal="center" vertical="center" wrapText="1"/>
      <protection locked="0"/>
    </xf>
    <xf numFmtId="3" fontId="0" fillId="0" borderId="83" xfId="0" applyNumberFormat="1" applyFont="1" applyBorder="1" applyAlignment="1" applyProtection="1">
      <alignment horizontal="center" vertical="center" wrapText="1"/>
      <protection locked="0"/>
    </xf>
    <xf numFmtId="3" fontId="0" fillId="0" borderId="84" xfId="0" applyNumberFormat="1" applyFont="1" applyBorder="1" applyAlignment="1" applyProtection="1">
      <alignment horizontal="center" vertical="center" wrapText="1"/>
      <protection locked="0"/>
    </xf>
    <xf numFmtId="3" fontId="4" fillId="40" borderId="71" xfId="0" applyNumberFormat="1" applyFont="1" applyFill="1" applyBorder="1" applyAlignment="1" applyProtection="1">
      <alignment horizontal="center" vertical="center" wrapText="1"/>
      <protection locked="0"/>
    </xf>
    <xf numFmtId="3" fontId="4" fillId="40" borderId="72" xfId="0" applyNumberFormat="1" applyFont="1" applyFill="1" applyBorder="1" applyAlignment="1" applyProtection="1">
      <alignment horizontal="center" vertical="center" wrapText="1"/>
      <protection locked="0"/>
    </xf>
    <xf numFmtId="3" fontId="1" fillId="34" borderId="22" xfId="0" applyNumberFormat="1" applyFont="1" applyFill="1" applyBorder="1" applyAlignment="1" applyProtection="1">
      <alignment horizontal="left" vertical="center"/>
      <protection/>
    </xf>
    <xf numFmtId="3" fontId="1" fillId="34" borderId="23" xfId="0" applyNumberFormat="1" applyFont="1" applyFill="1" applyBorder="1" applyAlignment="1" applyProtection="1">
      <alignment horizontal="left" vertical="center"/>
      <protection/>
    </xf>
    <xf numFmtId="3" fontId="0" fillId="0" borderId="71" xfId="0" applyNumberFormat="1" applyFont="1" applyBorder="1" applyAlignment="1" applyProtection="1">
      <alignment horizontal="center" vertical="center" wrapText="1"/>
      <protection locked="0"/>
    </xf>
    <xf numFmtId="3" fontId="0" fillId="0" borderId="72" xfId="0" applyNumberFormat="1" applyFont="1" applyBorder="1" applyAlignment="1" applyProtection="1">
      <alignment horizontal="center" vertical="center" wrapText="1"/>
      <protection locked="0"/>
    </xf>
    <xf numFmtId="3" fontId="9" fillId="34" borderId="85" xfId="0" applyNumberFormat="1" applyFont="1" applyFill="1" applyBorder="1" applyAlignment="1" applyProtection="1">
      <alignment horizontal="left" vertical="center" wrapText="1"/>
      <protection/>
    </xf>
    <xf numFmtId="3" fontId="9" fillId="34" borderId="86" xfId="0" applyNumberFormat="1" applyFont="1" applyFill="1" applyBorder="1" applyAlignment="1" applyProtection="1">
      <alignment horizontal="left" vertical="center" wrapText="1"/>
      <protection/>
    </xf>
    <xf numFmtId="3" fontId="0" fillId="0" borderId="87" xfId="0" applyNumberFormat="1" applyFont="1" applyBorder="1" applyAlignment="1" applyProtection="1">
      <alignment horizontal="center" vertical="center" wrapText="1"/>
      <protection locked="0"/>
    </xf>
    <xf numFmtId="3" fontId="0" fillId="0" borderId="88" xfId="0" applyNumberFormat="1" applyFont="1" applyBorder="1" applyAlignment="1" applyProtection="1">
      <alignment horizontal="center" vertical="center" wrapText="1"/>
      <protection locked="0"/>
    </xf>
    <xf numFmtId="3" fontId="9" fillId="0" borderId="89" xfId="0" applyNumberFormat="1" applyFont="1" applyFill="1" applyBorder="1" applyAlignment="1" applyProtection="1">
      <alignment horizontal="center" vertical="center" wrapText="1"/>
      <protection/>
    </xf>
    <xf numFmtId="3" fontId="9" fillId="0" borderId="90" xfId="0" applyNumberFormat="1" applyFont="1" applyFill="1" applyBorder="1" applyAlignment="1" applyProtection="1">
      <alignment horizontal="center" vertical="center" wrapText="1"/>
      <protection/>
    </xf>
    <xf numFmtId="3" fontId="4" fillId="34" borderId="91" xfId="0" applyNumberFormat="1" applyFont="1" applyFill="1" applyBorder="1" applyAlignment="1" applyProtection="1">
      <alignment horizontal="center" vertical="center" wrapText="1"/>
      <protection/>
    </xf>
    <xf numFmtId="3" fontId="4" fillId="34" borderId="43" xfId="0" applyNumberFormat="1" applyFont="1" applyFill="1" applyBorder="1" applyAlignment="1" applyProtection="1">
      <alignment horizontal="center" vertical="center" wrapText="1"/>
      <protection/>
    </xf>
    <xf numFmtId="3" fontId="4" fillId="34" borderId="33" xfId="0" applyNumberFormat="1" applyFont="1" applyFill="1" applyBorder="1" applyAlignment="1" applyProtection="1">
      <alignment horizontal="center" vertical="center" wrapText="1"/>
      <protection/>
    </xf>
    <xf numFmtId="3" fontId="4" fillId="34" borderId="70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92" xfId="0" applyFont="1" applyFill="1" applyBorder="1" applyAlignment="1">
      <alignment horizontal="center" vertical="center" textRotation="90"/>
    </xf>
    <xf numFmtId="0" fontId="1" fillId="34" borderId="93" xfId="0" applyFont="1" applyFill="1" applyBorder="1" applyAlignment="1">
      <alignment horizontal="center" vertical="center" textRotation="90"/>
    </xf>
    <xf numFmtId="0" fontId="1" fillId="37" borderId="94" xfId="0" applyFont="1" applyFill="1" applyBorder="1" applyAlignment="1">
      <alignment horizontal="center" vertical="center" textRotation="90"/>
    </xf>
    <xf numFmtId="0" fontId="1" fillId="37" borderId="92" xfId="0" applyFont="1" applyFill="1" applyBorder="1" applyAlignment="1">
      <alignment horizontal="center" vertical="center" textRotation="90"/>
    </xf>
    <xf numFmtId="0" fontId="1" fillId="37" borderId="93" xfId="0" applyFont="1" applyFill="1" applyBorder="1" applyAlignment="1">
      <alignment horizontal="center" vertical="center" textRotation="90"/>
    </xf>
    <xf numFmtId="0" fontId="1" fillId="35" borderId="94" xfId="0" applyFont="1" applyFill="1" applyBorder="1" applyAlignment="1">
      <alignment horizontal="center" vertical="center" textRotation="90"/>
    </xf>
    <xf numFmtId="0" fontId="1" fillId="35" borderId="93" xfId="0" applyFont="1" applyFill="1" applyBorder="1" applyAlignment="1">
      <alignment horizontal="center" vertical="center" textRotation="90"/>
    </xf>
    <xf numFmtId="0" fontId="1" fillId="39" borderId="40" xfId="0" applyFont="1" applyFill="1" applyBorder="1" applyAlignment="1">
      <alignment horizontal="center" vertical="center" textRotation="90"/>
    </xf>
    <xf numFmtId="0" fontId="1" fillId="39" borderId="92" xfId="0" applyFont="1" applyFill="1" applyBorder="1" applyAlignment="1">
      <alignment horizontal="center" vertical="center" textRotation="90"/>
    </xf>
    <xf numFmtId="0" fontId="1" fillId="39" borderId="95" xfId="0" applyFont="1" applyFill="1" applyBorder="1" applyAlignment="1">
      <alignment horizontal="center" vertical="center" textRotation="9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view="pageBreakPreview" zoomScaleNormal="80"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23.7109375" style="0" customWidth="1"/>
    <col min="2" max="2" width="24.28125" style="0" customWidth="1"/>
    <col min="3" max="3" width="14.00390625" style="0" customWidth="1"/>
    <col min="4" max="4" width="10.8515625" style="0" customWidth="1"/>
    <col min="5" max="5" width="3.8515625" style="0" customWidth="1"/>
    <col min="6" max="6" width="6.7109375" style="0" customWidth="1"/>
    <col min="7" max="7" width="7.57421875" style="0" customWidth="1"/>
    <col min="8" max="8" width="7.28125" style="0" customWidth="1"/>
    <col min="9" max="9" width="9.57421875" style="0" customWidth="1"/>
    <col min="10" max="10" width="11.7109375" style="0" customWidth="1"/>
    <col min="11" max="15" width="12.7109375" style="0" customWidth="1"/>
  </cols>
  <sheetData>
    <row r="1" spans="1:15" s="96" customFormat="1" ht="31.5" customHeight="1">
      <c r="A1" s="95"/>
      <c r="C1" s="97"/>
      <c r="D1" s="97"/>
      <c r="L1" s="156"/>
      <c r="M1" s="156"/>
      <c r="O1" s="98"/>
    </row>
    <row r="2" spans="1:16" s="100" customFormat="1" ht="19.5" customHeight="1">
      <c r="A2" s="110" t="s">
        <v>74</v>
      </c>
      <c r="B2" s="110"/>
      <c r="C2" s="110"/>
      <c r="D2" s="110"/>
      <c r="E2" s="110"/>
      <c r="F2" s="110"/>
      <c r="G2" s="110"/>
      <c r="H2" s="110"/>
      <c r="I2" s="110"/>
      <c r="J2" s="110"/>
      <c r="K2" s="96"/>
      <c r="L2" s="156"/>
      <c r="M2" s="156"/>
      <c r="N2" s="156"/>
      <c r="O2" s="96"/>
      <c r="P2" s="98" t="s">
        <v>71</v>
      </c>
    </row>
    <row r="3" spans="1:16" ht="57" customHeight="1" hidden="1" thickTop="1">
      <c r="A3" s="104" t="s">
        <v>70</v>
      </c>
      <c r="B3" s="97"/>
      <c r="C3" s="99"/>
      <c r="D3" s="99"/>
      <c r="E3" s="44"/>
      <c r="F3" s="44"/>
      <c r="G3" s="45"/>
      <c r="H3" s="45"/>
      <c r="I3" s="45"/>
      <c r="J3" s="45"/>
      <c r="K3" s="46"/>
      <c r="L3" s="46"/>
      <c r="M3" s="46"/>
      <c r="N3" s="46"/>
      <c r="O3" s="45"/>
      <c r="P3" s="100"/>
    </row>
    <row r="4" spans="1:16" ht="19.5" customHeight="1" hidden="1">
      <c r="A4" s="105" t="s">
        <v>19</v>
      </c>
      <c r="B4" s="47" t="s">
        <v>21</v>
      </c>
      <c r="C4" s="121" t="s">
        <v>23</v>
      </c>
      <c r="D4" s="121"/>
      <c r="E4" s="121" t="s">
        <v>24</v>
      </c>
      <c r="F4" s="121"/>
      <c r="G4" s="121"/>
      <c r="H4" s="121"/>
      <c r="I4" s="154" t="s">
        <v>26</v>
      </c>
      <c r="J4" s="154"/>
      <c r="K4" s="48" t="s">
        <v>27</v>
      </c>
      <c r="L4" s="52" t="s">
        <v>29</v>
      </c>
      <c r="M4" s="111" t="s">
        <v>30</v>
      </c>
      <c r="N4" s="153"/>
      <c r="O4" s="111" t="s">
        <v>31</v>
      </c>
      <c r="P4" s="112"/>
    </row>
    <row r="5" spans="1:16" ht="17.25" customHeight="1" hidden="1" thickBot="1">
      <c r="A5" s="55" t="s">
        <v>5</v>
      </c>
      <c r="B5" s="49" t="s">
        <v>22</v>
      </c>
      <c r="C5" s="113" t="s">
        <v>22</v>
      </c>
      <c r="D5" s="113"/>
      <c r="E5" s="113" t="s">
        <v>22</v>
      </c>
      <c r="F5" s="113"/>
      <c r="G5" s="113"/>
      <c r="H5" s="113"/>
      <c r="I5" s="114" t="s">
        <v>25</v>
      </c>
      <c r="J5" s="115"/>
      <c r="K5" s="51" t="s">
        <v>25</v>
      </c>
      <c r="L5" s="51" t="s">
        <v>25</v>
      </c>
      <c r="M5" s="49" t="s">
        <v>25</v>
      </c>
      <c r="N5" s="49" t="s">
        <v>28</v>
      </c>
      <c r="O5" s="49" t="s">
        <v>25</v>
      </c>
      <c r="P5" s="50" t="s">
        <v>28</v>
      </c>
    </row>
    <row r="6" spans="1:16" ht="17.25" hidden="1" thickBot="1">
      <c r="A6" s="53"/>
      <c r="B6" s="54"/>
      <c r="C6" s="118"/>
      <c r="D6" s="118"/>
      <c r="E6" s="118"/>
      <c r="F6" s="118"/>
      <c r="G6" s="118"/>
      <c r="H6" s="118"/>
      <c r="I6" s="119">
        <v>4.428</v>
      </c>
      <c r="J6" s="120"/>
      <c r="K6" s="91">
        <v>4.428</v>
      </c>
      <c r="L6" s="92">
        <v>8.85</v>
      </c>
      <c r="M6" s="92">
        <v>10.624</v>
      </c>
      <c r="N6" s="106"/>
      <c r="O6" s="94">
        <v>10.624</v>
      </c>
      <c r="P6" s="93">
        <v>17.682</v>
      </c>
    </row>
    <row r="7" spans="1:15" ht="17.25">
      <c r="A7" s="10"/>
      <c r="B7" s="11"/>
      <c r="C7" s="12"/>
      <c r="D7" s="12"/>
      <c r="E7" s="12"/>
      <c r="F7" s="12"/>
      <c r="G7" s="12"/>
      <c r="H7" s="12"/>
      <c r="I7" s="13"/>
      <c r="J7" s="13"/>
      <c r="K7" s="15"/>
      <c r="L7" s="1"/>
      <c r="M7" s="1"/>
      <c r="N7" s="1"/>
      <c r="O7" s="2"/>
    </row>
    <row r="8" spans="1:16" ht="39.75" customHeight="1">
      <c r="A8" s="107" t="s">
        <v>70</v>
      </c>
      <c r="B8" s="97"/>
      <c r="C8" s="99"/>
      <c r="D8" s="99"/>
      <c r="E8" s="44"/>
      <c r="F8" s="44"/>
      <c r="G8" s="45"/>
      <c r="H8" s="45"/>
      <c r="I8" s="45"/>
      <c r="J8" s="45"/>
      <c r="K8" s="46"/>
      <c r="L8" s="46"/>
      <c r="M8" s="46"/>
      <c r="N8" s="45"/>
      <c r="O8" s="100"/>
      <c r="P8" s="100"/>
    </row>
    <row r="9" spans="1:16" s="24" customFormat="1" ht="18" thickBot="1">
      <c r="A9" s="90" t="s">
        <v>72</v>
      </c>
      <c r="B9" s="16"/>
      <c r="C9" s="9"/>
      <c r="D9" s="9"/>
      <c r="E9" s="9"/>
      <c r="F9" s="9"/>
      <c r="G9" s="9"/>
      <c r="H9" s="9"/>
      <c r="I9" s="3"/>
      <c r="J9" s="3"/>
      <c r="K9" s="17"/>
      <c r="L9" s="1"/>
      <c r="M9" s="1"/>
      <c r="N9" s="2"/>
      <c r="O9"/>
      <c r="P9"/>
    </row>
    <row r="10" spans="1:16" s="31" customFormat="1" ht="39.75" customHeight="1" thickTop="1">
      <c r="A10" s="122" t="s">
        <v>0</v>
      </c>
      <c r="B10" s="123"/>
      <c r="C10" s="14" t="s">
        <v>18</v>
      </c>
      <c r="D10" s="128" t="s">
        <v>73</v>
      </c>
      <c r="E10" s="129"/>
      <c r="F10" s="128" t="s">
        <v>1</v>
      </c>
      <c r="G10" s="129"/>
      <c r="H10" s="128" t="s">
        <v>2</v>
      </c>
      <c r="I10" s="155"/>
      <c r="J10" s="128" t="s">
        <v>3</v>
      </c>
      <c r="K10" s="129"/>
      <c r="L10" s="128" t="s">
        <v>4</v>
      </c>
      <c r="M10" s="129"/>
      <c r="N10"/>
      <c r="O10"/>
      <c r="P10"/>
    </row>
    <row r="11" spans="1:16" s="31" customFormat="1" ht="15" thickBot="1">
      <c r="A11" s="124"/>
      <c r="B11" s="125"/>
      <c r="C11" s="56" t="s">
        <v>20</v>
      </c>
      <c r="D11" s="130" t="s">
        <v>5</v>
      </c>
      <c r="E11" s="131"/>
      <c r="F11" s="152" t="s">
        <v>5</v>
      </c>
      <c r="G11" s="131"/>
      <c r="H11" s="152" t="s">
        <v>5</v>
      </c>
      <c r="I11" s="131"/>
      <c r="J11" s="4" t="s">
        <v>5</v>
      </c>
      <c r="K11" s="43" t="s">
        <v>6</v>
      </c>
      <c r="L11" s="4" t="s">
        <v>5</v>
      </c>
      <c r="M11" s="43" t="s">
        <v>6</v>
      </c>
      <c r="N11" s="8"/>
      <c r="O11" s="8"/>
      <c r="P11" s="8"/>
    </row>
    <row r="12" spans="1:16" s="24" customFormat="1" ht="15">
      <c r="A12" s="18" t="s">
        <v>7</v>
      </c>
      <c r="B12" s="19"/>
      <c r="C12" s="103">
        <f>C13+C14+C15</f>
        <v>28</v>
      </c>
      <c r="D12" s="132">
        <f>D13+D14+D15</f>
        <v>194153</v>
      </c>
      <c r="E12" s="133"/>
      <c r="F12" s="132">
        <f>F13+F14+F15</f>
        <v>0</v>
      </c>
      <c r="G12" s="133"/>
      <c r="H12" s="132">
        <f>H13+H14+H15</f>
        <v>18054</v>
      </c>
      <c r="I12" s="133"/>
      <c r="J12" s="103">
        <f>J13+J14+J15</f>
        <v>4795</v>
      </c>
      <c r="K12" s="103">
        <f>K13+K14+K15</f>
        <v>34345.8</v>
      </c>
      <c r="L12" s="103">
        <f>L13+L14+L15</f>
        <v>408.36</v>
      </c>
      <c r="M12" s="103">
        <f>M13+M14+M15</f>
        <v>1139.42</v>
      </c>
      <c r="N12"/>
      <c r="O12"/>
      <c r="P12"/>
    </row>
    <row r="13" spans="1:13" s="24" customFormat="1" ht="12.75">
      <c r="A13" s="20"/>
      <c r="B13" s="22" t="s">
        <v>33</v>
      </c>
      <c r="C13" s="23">
        <v>14</v>
      </c>
      <c r="D13" s="134">
        <v>176177</v>
      </c>
      <c r="E13" s="135"/>
      <c r="F13" s="134">
        <v>0</v>
      </c>
      <c r="G13" s="135"/>
      <c r="H13" s="134">
        <v>16407</v>
      </c>
      <c r="I13" s="135"/>
      <c r="J13" s="109">
        <v>310</v>
      </c>
      <c r="K13" s="109">
        <v>1907</v>
      </c>
      <c r="L13" s="109">
        <v>365</v>
      </c>
      <c r="M13" s="109">
        <v>992</v>
      </c>
    </row>
    <row r="14" spans="1:13" s="24" customFormat="1" ht="12.75">
      <c r="A14" s="20"/>
      <c r="B14" s="25" t="s">
        <v>34</v>
      </c>
      <c r="C14" s="26">
        <v>13</v>
      </c>
      <c r="D14" s="116">
        <v>17367</v>
      </c>
      <c r="E14" s="117"/>
      <c r="F14" s="116">
        <v>0</v>
      </c>
      <c r="G14" s="117"/>
      <c r="H14" s="116">
        <f>1611+36</f>
        <v>1647</v>
      </c>
      <c r="I14" s="117"/>
      <c r="J14" s="26">
        <v>68</v>
      </c>
      <c r="K14" s="26">
        <v>193.8</v>
      </c>
      <c r="L14" s="26">
        <v>43.36</v>
      </c>
      <c r="M14" s="26">
        <v>147.42</v>
      </c>
    </row>
    <row r="15" spans="1:16" s="31" customFormat="1" ht="15">
      <c r="A15" s="27"/>
      <c r="B15" s="28" t="s">
        <v>35</v>
      </c>
      <c r="C15" s="42">
        <v>1</v>
      </c>
      <c r="D15" s="138">
        <v>609</v>
      </c>
      <c r="E15" s="139"/>
      <c r="F15" s="138">
        <v>0</v>
      </c>
      <c r="G15" s="139"/>
      <c r="H15" s="138">
        <v>0</v>
      </c>
      <c r="I15" s="139"/>
      <c r="J15" s="42">
        <v>4417</v>
      </c>
      <c r="K15" s="42">
        <v>32245</v>
      </c>
      <c r="L15" s="42">
        <v>0</v>
      </c>
      <c r="M15" s="42">
        <v>0</v>
      </c>
      <c r="N15" s="24"/>
      <c r="O15" s="24"/>
      <c r="P15" s="24"/>
    </row>
    <row r="16" spans="1:16" s="24" customFormat="1" ht="15">
      <c r="A16" s="142" t="s">
        <v>8</v>
      </c>
      <c r="B16" s="143"/>
      <c r="C16" s="102">
        <v>5</v>
      </c>
      <c r="D16" s="140">
        <v>0</v>
      </c>
      <c r="E16" s="141"/>
      <c r="F16" s="140">
        <v>0</v>
      </c>
      <c r="G16" s="141"/>
      <c r="H16" s="140">
        <v>48</v>
      </c>
      <c r="I16" s="141"/>
      <c r="J16" s="102">
        <v>0</v>
      </c>
      <c r="K16" s="102">
        <v>0</v>
      </c>
      <c r="L16" s="102">
        <v>0</v>
      </c>
      <c r="M16" s="102">
        <v>0</v>
      </c>
      <c r="N16" s="31"/>
      <c r="O16" s="31"/>
      <c r="P16" s="31"/>
    </row>
    <row r="17" spans="1:16" s="24" customFormat="1" ht="15">
      <c r="A17" s="5" t="s">
        <v>9</v>
      </c>
      <c r="B17" s="6"/>
      <c r="C17" s="102">
        <f>C18+C19+C20</f>
        <v>4</v>
      </c>
      <c r="D17" s="126">
        <f>D20</f>
        <v>4876</v>
      </c>
      <c r="E17" s="127"/>
      <c r="F17" s="126">
        <f>F20</f>
        <v>2744</v>
      </c>
      <c r="G17" s="127"/>
      <c r="H17" s="126">
        <f>H20</f>
        <v>564</v>
      </c>
      <c r="I17" s="127"/>
      <c r="J17" s="102">
        <f>J18+J19+J20</f>
        <v>1786</v>
      </c>
      <c r="K17" s="102">
        <f>K18+K19+K20</f>
        <v>779</v>
      </c>
      <c r="L17" s="102">
        <f>L18+L19+L20</f>
        <v>0</v>
      </c>
      <c r="M17" s="102">
        <f>M18+M19+M20</f>
        <v>0</v>
      </c>
      <c r="N17" s="31"/>
      <c r="O17" s="31"/>
      <c r="P17" s="31"/>
    </row>
    <row r="18" spans="1:16" s="31" customFormat="1" ht="15">
      <c r="A18" s="32"/>
      <c r="B18" s="22" t="s">
        <v>36</v>
      </c>
      <c r="C18" s="41">
        <v>0</v>
      </c>
      <c r="D18" s="136">
        <v>0</v>
      </c>
      <c r="E18" s="137"/>
      <c r="F18" s="136">
        <v>0</v>
      </c>
      <c r="G18" s="137"/>
      <c r="H18" s="136">
        <v>0</v>
      </c>
      <c r="I18" s="137"/>
      <c r="J18" s="41">
        <v>0</v>
      </c>
      <c r="K18" s="41">
        <v>0</v>
      </c>
      <c r="L18" s="41">
        <v>0</v>
      </c>
      <c r="M18" s="41">
        <v>0</v>
      </c>
      <c r="N18" s="24"/>
      <c r="O18" s="24"/>
      <c r="P18" s="24"/>
    </row>
    <row r="19" spans="1:16" s="31" customFormat="1" ht="15">
      <c r="A19" s="20"/>
      <c r="B19" s="25" t="s">
        <v>10</v>
      </c>
      <c r="C19" s="23">
        <v>0</v>
      </c>
      <c r="D19" s="116">
        <v>0</v>
      </c>
      <c r="E19" s="117"/>
      <c r="F19" s="116">
        <v>0</v>
      </c>
      <c r="G19" s="117"/>
      <c r="H19" s="116">
        <v>0</v>
      </c>
      <c r="I19" s="117"/>
      <c r="J19" s="23">
        <v>0</v>
      </c>
      <c r="K19" s="23">
        <v>0</v>
      </c>
      <c r="L19" s="23">
        <v>0</v>
      </c>
      <c r="M19" s="23">
        <v>0</v>
      </c>
      <c r="N19" s="24"/>
      <c r="O19" s="24"/>
      <c r="P19" s="24"/>
    </row>
    <row r="20" spans="1:13" s="24" customFormat="1" ht="12.75">
      <c r="A20" s="20"/>
      <c r="B20" s="21" t="s">
        <v>11</v>
      </c>
      <c r="C20" s="42">
        <v>4</v>
      </c>
      <c r="D20" s="138">
        <v>4876</v>
      </c>
      <c r="E20" s="139"/>
      <c r="F20" s="138">
        <v>2744</v>
      </c>
      <c r="G20" s="139"/>
      <c r="H20" s="138">
        <v>564</v>
      </c>
      <c r="I20" s="139"/>
      <c r="J20" s="42">
        <v>1786</v>
      </c>
      <c r="K20" s="42">
        <v>779</v>
      </c>
      <c r="L20" s="42">
        <v>0</v>
      </c>
      <c r="M20" s="42">
        <v>0</v>
      </c>
    </row>
    <row r="21" spans="1:16" s="24" customFormat="1" ht="15">
      <c r="A21" s="29" t="s">
        <v>12</v>
      </c>
      <c r="B21" s="30"/>
      <c r="C21" s="102">
        <f>C22+C23</f>
        <v>40</v>
      </c>
      <c r="D21" s="126">
        <f>D23+D22</f>
        <v>14614</v>
      </c>
      <c r="E21" s="127"/>
      <c r="F21" s="126">
        <f>F22+F23</f>
        <v>146795</v>
      </c>
      <c r="G21" s="127"/>
      <c r="H21" s="126">
        <f>H22+H23</f>
        <v>12015</v>
      </c>
      <c r="I21" s="127"/>
      <c r="J21" s="102">
        <f>J22+J23</f>
        <v>930</v>
      </c>
      <c r="K21" s="102">
        <f>K22+K23</f>
        <v>2900</v>
      </c>
      <c r="L21" s="102">
        <f>L22+L23</f>
        <v>2107</v>
      </c>
      <c r="M21" s="102">
        <f>M22+M23</f>
        <v>9176</v>
      </c>
      <c r="N21" s="31"/>
      <c r="O21" s="31"/>
      <c r="P21" s="31"/>
    </row>
    <row r="22" spans="1:13" s="24" customFormat="1" ht="12.75">
      <c r="A22" s="20"/>
      <c r="B22" s="22" t="s">
        <v>37</v>
      </c>
      <c r="C22" s="57">
        <v>0</v>
      </c>
      <c r="D22" s="136">
        <v>0</v>
      </c>
      <c r="E22" s="137"/>
      <c r="F22" s="136">
        <v>0</v>
      </c>
      <c r="G22" s="137"/>
      <c r="H22" s="136">
        <v>0</v>
      </c>
      <c r="I22" s="137"/>
      <c r="J22" s="41">
        <v>0</v>
      </c>
      <c r="K22" s="41">
        <v>0</v>
      </c>
      <c r="L22" s="41">
        <v>0</v>
      </c>
      <c r="M22" s="41">
        <v>0</v>
      </c>
    </row>
    <row r="23" spans="1:16" s="31" customFormat="1" ht="15">
      <c r="A23" s="20"/>
      <c r="B23" s="28" t="s">
        <v>38</v>
      </c>
      <c r="C23" s="33">
        <v>40</v>
      </c>
      <c r="D23" s="144">
        <v>14614</v>
      </c>
      <c r="E23" s="145"/>
      <c r="F23" s="144">
        <v>146795</v>
      </c>
      <c r="G23" s="145"/>
      <c r="H23" s="144">
        <v>12015</v>
      </c>
      <c r="I23" s="145"/>
      <c r="J23" s="101">
        <v>930</v>
      </c>
      <c r="K23" s="101">
        <v>2900</v>
      </c>
      <c r="L23" s="42">
        <v>2107</v>
      </c>
      <c r="M23" s="42">
        <v>9176</v>
      </c>
      <c r="N23" s="24"/>
      <c r="O23" s="24"/>
      <c r="P23" s="24"/>
    </row>
    <row r="24" spans="1:16" s="40" customFormat="1" ht="16.5">
      <c r="A24" s="142" t="s">
        <v>13</v>
      </c>
      <c r="B24" s="143"/>
      <c r="C24" s="102">
        <v>3</v>
      </c>
      <c r="D24" s="140">
        <v>1961</v>
      </c>
      <c r="E24" s="141"/>
      <c r="F24" s="140">
        <v>0</v>
      </c>
      <c r="G24" s="141"/>
      <c r="H24" s="140">
        <v>432</v>
      </c>
      <c r="I24" s="141"/>
      <c r="J24" s="102">
        <v>0</v>
      </c>
      <c r="K24" s="102">
        <v>0</v>
      </c>
      <c r="L24" s="102">
        <v>0</v>
      </c>
      <c r="M24" s="102">
        <v>0</v>
      </c>
      <c r="N24" s="31"/>
      <c r="O24" s="31"/>
      <c r="P24" s="31"/>
    </row>
    <row r="25" spans="1:16" ht="15">
      <c r="A25" s="29" t="s">
        <v>14</v>
      </c>
      <c r="B25" s="30"/>
      <c r="C25" s="102">
        <f>C26+C27+C28</f>
        <v>8</v>
      </c>
      <c r="D25" s="126">
        <f>D26</f>
        <v>925</v>
      </c>
      <c r="E25" s="127"/>
      <c r="F25" s="126">
        <f>F26</f>
        <v>57</v>
      </c>
      <c r="G25" s="127"/>
      <c r="H25" s="126">
        <f>H26+H27</f>
        <v>1032</v>
      </c>
      <c r="I25" s="127"/>
      <c r="J25" s="102">
        <f>J26+J27+J28</f>
        <v>700</v>
      </c>
      <c r="K25" s="102">
        <f>K26+K27+K28</f>
        <v>4900</v>
      </c>
      <c r="L25" s="102">
        <f>L26+L27+L28</f>
        <v>46</v>
      </c>
      <c r="M25" s="102">
        <f>M26+M27+M28</f>
        <v>138</v>
      </c>
      <c r="N25" s="31"/>
      <c r="O25" s="31"/>
      <c r="P25" s="31"/>
    </row>
    <row r="26" spans="1:16" ht="12.75">
      <c r="A26" s="34"/>
      <c r="B26" s="22" t="s">
        <v>39</v>
      </c>
      <c r="C26" s="41">
        <v>4</v>
      </c>
      <c r="D26" s="136">
        <v>925</v>
      </c>
      <c r="E26" s="137"/>
      <c r="F26" s="136">
        <v>57</v>
      </c>
      <c r="G26" s="137"/>
      <c r="H26" s="136">
        <v>327</v>
      </c>
      <c r="I26" s="137"/>
      <c r="J26" s="41">
        <v>700</v>
      </c>
      <c r="K26" s="41">
        <v>4900</v>
      </c>
      <c r="L26" s="41">
        <v>46</v>
      </c>
      <c r="M26" s="41">
        <v>138</v>
      </c>
      <c r="N26" s="24"/>
      <c r="O26" s="24"/>
      <c r="P26" s="24"/>
    </row>
    <row r="27" spans="1:16" ht="12.75">
      <c r="A27" s="34"/>
      <c r="B27" s="25" t="s">
        <v>15</v>
      </c>
      <c r="C27" s="26">
        <v>4</v>
      </c>
      <c r="D27" s="116">
        <v>0</v>
      </c>
      <c r="E27" s="117"/>
      <c r="F27" s="116">
        <v>0</v>
      </c>
      <c r="G27" s="117"/>
      <c r="H27" s="116">
        <v>705</v>
      </c>
      <c r="I27" s="117"/>
      <c r="J27" s="26">
        <v>0</v>
      </c>
      <c r="K27" s="26">
        <v>0</v>
      </c>
      <c r="L27" s="26">
        <v>0</v>
      </c>
      <c r="M27" s="26">
        <v>0</v>
      </c>
      <c r="N27" s="24"/>
      <c r="O27" s="24"/>
      <c r="P27" s="24"/>
    </row>
    <row r="28" spans="1:16" ht="12.75">
      <c r="A28" s="34"/>
      <c r="B28" s="21" t="s">
        <v>32</v>
      </c>
      <c r="C28" s="33">
        <v>0</v>
      </c>
      <c r="D28" s="138">
        <v>0</v>
      </c>
      <c r="E28" s="139"/>
      <c r="F28" s="138">
        <v>0</v>
      </c>
      <c r="G28" s="139"/>
      <c r="H28" s="138">
        <v>0</v>
      </c>
      <c r="I28" s="139"/>
      <c r="J28" s="42">
        <v>0</v>
      </c>
      <c r="K28" s="42">
        <v>0</v>
      </c>
      <c r="L28" s="42">
        <v>0</v>
      </c>
      <c r="M28" s="42">
        <v>0</v>
      </c>
      <c r="N28" s="24"/>
      <c r="O28" s="24"/>
      <c r="P28" s="24"/>
    </row>
    <row r="29" spans="1:16" ht="15.75" thickBot="1">
      <c r="A29" s="35" t="s">
        <v>16</v>
      </c>
      <c r="B29" s="36"/>
      <c r="C29" s="37">
        <v>0</v>
      </c>
      <c r="D29" s="148">
        <v>0</v>
      </c>
      <c r="E29" s="149"/>
      <c r="F29" s="148">
        <v>0</v>
      </c>
      <c r="G29" s="149"/>
      <c r="H29" s="148">
        <v>0</v>
      </c>
      <c r="I29" s="149"/>
      <c r="J29" s="38">
        <v>0</v>
      </c>
      <c r="K29" s="38">
        <v>0</v>
      </c>
      <c r="L29" s="38">
        <v>0</v>
      </c>
      <c r="M29" s="38">
        <v>0</v>
      </c>
      <c r="N29" s="31"/>
      <c r="O29" s="31"/>
      <c r="P29" s="31"/>
    </row>
    <row r="30" spans="1:16" ht="17.25" thickBot="1">
      <c r="A30" s="146" t="s">
        <v>17</v>
      </c>
      <c r="B30" s="147"/>
      <c r="C30" s="39">
        <f>C25+C24+C21+C17+C16+C12</f>
        <v>88</v>
      </c>
      <c r="D30" s="150">
        <f>D12+D17+D21+D24+D25</f>
        <v>216529</v>
      </c>
      <c r="E30" s="151"/>
      <c r="F30" s="150">
        <f>F12+F16+F17+F21+F24+F25</f>
        <v>149596</v>
      </c>
      <c r="G30" s="151"/>
      <c r="H30" s="150">
        <f>H12+H16+H17+H21+H24+H25</f>
        <v>32145</v>
      </c>
      <c r="I30" s="151"/>
      <c r="J30" s="39">
        <f>J12+J16+J17+J21+J24+J25</f>
        <v>8211</v>
      </c>
      <c r="K30" s="39">
        <f>K12+K17+K21+K25+K24</f>
        <v>42924.8</v>
      </c>
      <c r="L30" s="39">
        <f>L12+L16+L17+L21+L24+L25</f>
        <v>2561.36</v>
      </c>
      <c r="M30" s="39">
        <f>M12+M16+M17+M21+M24+M25</f>
        <v>10453.42</v>
      </c>
      <c r="N30" s="40"/>
      <c r="O30" s="40"/>
      <c r="P30" s="40"/>
    </row>
    <row r="31" spans="1:14" ht="13.5" thickTop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7" ht="12.75">
      <c r="J37" s="108"/>
    </row>
    <row r="38" ht="12.75">
      <c r="M38" s="7"/>
    </row>
    <row r="39" ht="12.75">
      <c r="M39" s="108"/>
    </row>
    <row r="40" ht="12.75">
      <c r="M40" s="108"/>
    </row>
    <row r="41" ht="12.75">
      <c r="M41" s="108"/>
    </row>
    <row r="42" ht="12.75">
      <c r="M42" s="108"/>
    </row>
    <row r="43" ht="12.75">
      <c r="M43" s="108"/>
    </row>
  </sheetData>
  <sheetProtection/>
  <mergeCells count="83">
    <mergeCell ref="H18:I18"/>
    <mergeCell ref="H27:I27"/>
    <mergeCell ref="J10:K10"/>
    <mergeCell ref="L10:M10"/>
    <mergeCell ref="H24:I24"/>
    <mergeCell ref="H25:I25"/>
    <mergeCell ref="H26:I26"/>
    <mergeCell ref="H16:I16"/>
    <mergeCell ref="H20:I20"/>
    <mergeCell ref="H21:I21"/>
    <mergeCell ref="H22:I22"/>
    <mergeCell ref="H23:I23"/>
    <mergeCell ref="H29:I29"/>
    <mergeCell ref="F21:G21"/>
    <mergeCell ref="F22:G22"/>
    <mergeCell ref="F23:G23"/>
    <mergeCell ref="F24:G24"/>
    <mergeCell ref="F27:G27"/>
    <mergeCell ref="H30:I30"/>
    <mergeCell ref="F25:G25"/>
    <mergeCell ref="H28:I28"/>
    <mergeCell ref="L1:M1"/>
    <mergeCell ref="H11:I11"/>
    <mergeCell ref="H12:I12"/>
    <mergeCell ref="H13:I13"/>
    <mergeCell ref="H14:I14"/>
    <mergeCell ref="H15:I15"/>
    <mergeCell ref="L2:N2"/>
    <mergeCell ref="M4:N4"/>
    <mergeCell ref="I4:J4"/>
    <mergeCell ref="H10:I10"/>
    <mergeCell ref="F16:G16"/>
    <mergeCell ref="D24:E24"/>
    <mergeCell ref="F30:G30"/>
    <mergeCell ref="F28:G28"/>
    <mergeCell ref="D26:E26"/>
    <mergeCell ref="F29:G29"/>
    <mergeCell ref="F26:G26"/>
    <mergeCell ref="F19:G19"/>
    <mergeCell ref="F20:G20"/>
    <mergeCell ref="F10:G10"/>
    <mergeCell ref="F11:G11"/>
    <mergeCell ref="F12:G12"/>
    <mergeCell ref="F13:G13"/>
    <mergeCell ref="F14:G14"/>
    <mergeCell ref="F15:G15"/>
    <mergeCell ref="D20:E20"/>
    <mergeCell ref="D21:E21"/>
    <mergeCell ref="D18:E18"/>
    <mergeCell ref="A30:B30"/>
    <mergeCell ref="D29:E29"/>
    <mergeCell ref="D27:E27"/>
    <mergeCell ref="D30:E30"/>
    <mergeCell ref="D15:E15"/>
    <mergeCell ref="D16:E16"/>
    <mergeCell ref="D17:E17"/>
    <mergeCell ref="A24:B24"/>
    <mergeCell ref="A16:B16"/>
    <mergeCell ref="D28:E28"/>
    <mergeCell ref="D22:E22"/>
    <mergeCell ref="D23:E23"/>
    <mergeCell ref="D25:E25"/>
    <mergeCell ref="D19:E19"/>
    <mergeCell ref="E4:H4"/>
    <mergeCell ref="A10:B11"/>
    <mergeCell ref="H19:I19"/>
    <mergeCell ref="H17:I17"/>
    <mergeCell ref="D10:E10"/>
    <mergeCell ref="D11:E11"/>
    <mergeCell ref="D12:E12"/>
    <mergeCell ref="D13:E13"/>
    <mergeCell ref="F18:G18"/>
    <mergeCell ref="F17:G17"/>
    <mergeCell ref="A2:J2"/>
    <mergeCell ref="O4:P4"/>
    <mergeCell ref="C5:D5"/>
    <mergeCell ref="E5:H5"/>
    <mergeCell ref="I5:J5"/>
    <mergeCell ref="D14:E14"/>
    <mergeCell ref="C6:D6"/>
    <mergeCell ref="E6:H6"/>
    <mergeCell ref="I6:J6"/>
    <mergeCell ref="C4:D4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4.140625" style="0" customWidth="1"/>
    <col min="2" max="2" width="33.28125" style="88" customWidth="1"/>
    <col min="3" max="3" width="40.421875" style="89" customWidth="1"/>
  </cols>
  <sheetData>
    <row r="1" spans="1:3" ht="18" thickTop="1">
      <c r="A1" s="58" t="s">
        <v>40</v>
      </c>
      <c r="B1" s="59" t="s">
        <v>41</v>
      </c>
      <c r="C1" s="60" t="s">
        <v>42</v>
      </c>
    </row>
    <row r="2" spans="1:3" ht="97.5" customHeight="1">
      <c r="A2" s="157" t="s">
        <v>7</v>
      </c>
      <c r="B2" s="61" t="s">
        <v>43</v>
      </c>
      <c r="C2" s="62" t="s">
        <v>44</v>
      </c>
    </row>
    <row r="3" spans="1:3" ht="97.5" customHeight="1">
      <c r="A3" s="157"/>
      <c r="B3" s="61" t="s">
        <v>45</v>
      </c>
      <c r="C3" s="63" t="s">
        <v>46</v>
      </c>
    </row>
    <row r="4" spans="1:3" ht="23.25" customHeight="1" thickBot="1">
      <c r="A4" s="158"/>
      <c r="B4" s="64" t="s">
        <v>47</v>
      </c>
      <c r="C4" s="65" t="s">
        <v>48</v>
      </c>
    </row>
    <row r="5" spans="1:3" ht="135" customHeight="1" thickBot="1">
      <c r="A5" s="66" t="s">
        <v>49</v>
      </c>
      <c r="B5" s="67" t="s">
        <v>8</v>
      </c>
      <c r="C5" s="68" t="s">
        <v>50</v>
      </c>
    </row>
    <row r="6" spans="1:3" ht="63" customHeight="1">
      <c r="A6" s="159" t="s">
        <v>51</v>
      </c>
      <c r="B6" s="69" t="s">
        <v>52</v>
      </c>
      <c r="C6" s="70" t="s">
        <v>67</v>
      </c>
    </row>
    <row r="7" spans="1:3" ht="63" customHeight="1">
      <c r="A7" s="160"/>
      <c r="B7" s="71" t="s">
        <v>65</v>
      </c>
      <c r="C7" s="72" t="s">
        <v>66</v>
      </c>
    </row>
    <row r="8" spans="1:3" ht="66" thickBot="1">
      <c r="A8" s="161"/>
      <c r="B8" s="73" t="s">
        <v>53</v>
      </c>
      <c r="C8" s="74" t="s">
        <v>54</v>
      </c>
    </row>
    <row r="9" spans="1:3" ht="74.25" customHeight="1">
      <c r="A9" s="162" t="s">
        <v>55</v>
      </c>
      <c r="B9" s="75" t="s">
        <v>56</v>
      </c>
      <c r="C9" s="76" t="s">
        <v>57</v>
      </c>
    </row>
    <row r="10" spans="1:3" ht="74.25" customHeight="1" thickBot="1">
      <c r="A10" s="163"/>
      <c r="B10" s="77" t="s">
        <v>58</v>
      </c>
      <c r="C10" s="78" t="s">
        <v>68</v>
      </c>
    </row>
    <row r="11" spans="1:3" ht="110.25" customHeight="1" thickBot="1">
      <c r="A11" s="79" t="s">
        <v>13</v>
      </c>
      <c r="B11" s="80" t="s">
        <v>59</v>
      </c>
      <c r="C11" s="81" t="s">
        <v>69</v>
      </c>
    </row>
    <row r="12" spans="1:3" ht="54" customHeight="1">
      <c r="A12" s="164" t="s">
        <v>14</v>
      </c>
      <c r="B12" s="82" t="s">
        <v>60</v>
      </c>
      <c r="C12" s="83" t="s">
        <v>61</v>
      </c>
    </row>
    <row r="13" spans="1:3" ht="54.75" customHeight="1">
      <c r="A13" s="165"/>
      <c r="B13" s="84" t="s">
        <v>62</v>
      </c>
      <c r="C13" s="85" t="s">
        <v>63</v>
      </c>
    </row>
    <row r="14" spans="1:3" ht="53.25" customHeight="1" thickBot="1">
      <c r="A14" s="166"/>
      <c r="B14" s="86" t="s">
        <v>64</v>
      </c>
      <c r="C14" s="87"/>
    </row>
    <row r="15" ht="37.5" customHeight="1" thickTop="1"/>
  </sheetData>
  <sheetProtection/>
  <mergeCells count="4">
    <mergeCell ref="A2:A4"/>
    <mergeCell ref="A6:A8"/>
    <mergeCell ref="A9:A10"/>
    <mergeCell ref="A12:A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M.ro Infrastrutture e Trasporti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Pavone Lucio</dc:creator>
  <cp:keywords/>
  <dc:description/>
  <cp:lastModifiedBy>Raffaele Giordano</cp:lastModifiedBy>
  <cp:lastPrinted>2018-03-26T09:35:25Z</cp:lastPrinted>
  <dcterms:created xsi:type="dcterms:W3CDTF">2007-03-21T12:29:19Z</dcterms:created>
  <dcterms:modified xsi:type="dcterms:W3CDTF">2018-03-26T09:35:28Z</dcterms:modified>
  <cp:category/>
  <cp:version/>
  <cp:contentType/>
  <cp:contentStatus/>
</cp:coreProperties>
</file>